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57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9" i="1" l="1"/>
  <c r="B9" i="1"/>
  <c r="D14" i="1" l="1"/>
  <c r="D15" i="1"/>
  <c r="C19" i="1" l="1"/>
  <c r="D25" i="1" l="1"/>
  <c r="D28" i="1" l="1"/>
  <c r="B32" i="1" l="1"/>
  <c r="D26" i="1"/>
  <c r="D17" i="1" l="1"/>
  <c r="B19" i="1"/>
  <c r="D21" i="1" l="1"/>
  <c r="D23" i="1"/>
  <c r="D24" i="1"/>
  <c r="D27" i="1"/>
  <c r="D29" i="1"/>
  <c r="D30" i="1"/>
  <c r="D31" i="1"/>
  <c r="D22" i="1"/>
  <c r="C32" i="1"/>
  <c r="D10" i="1"/>
  <c r="D11" i="1"/>
  <c r="D12" i="1"/>
  <c r="D13" i="1"/>
  <c r="D18" i="1"/>
  <c r="D32" i="1" l="1"/>
  <c r="D19" i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<sst xmlns="http://schemas.openxmlformats.org/spreadsheetml/2006/main" count="40" uniqueCount="40">
  <si>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</si>
  <si>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</si>
  <si>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</si>
  <si>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</si>
  <si>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</si>
  <si>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</si>
  <si>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</si>
  <si>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</si>
  <si>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</si>
  <si>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</si>
  <si>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</si>
  <si>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</si>
  <si>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</si>
  <si>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</si>
  <si>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</si>
  <si>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</si>
  <si>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</si>
  <si>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</si>
  <si>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</si>
  <si>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</si>
  <si>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</si>
  <si>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</si>
  <si>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</si>
  <si>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</si>
  <si>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</si>
  <si>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</si>
  <si>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</si>
  <si>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</si>
  <si>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</si>
  <si>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</si>
  <si>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</si>
  <si>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</si>
  <si>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</si>
  <si>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</si>
  <si>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</si>
  <si>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</si>
  <si>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</si>
  <si>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Обеспечение пожарной безопасности</t>
  </si>
  <si>
    <t>на 1 февраля 2021 года</t>
  </si>
  <si>
    <t>ДОХОДЫ ОТ ПРОДАЖИ ЗЕМЕЛЬНЫХ УЧАСТКОВ, НАХОДЯЩИХСЯ В ГОСУДАРСТВЕННОЙ И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</si>
</sst>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10" workbookViewId="0">
      <selection activeCell="C32" sqref="C32"/>
    </sheetView>
  </sheetViews>
  <sheetFormatPr defaultRowHeight="15" x14ac:dyDescent="0.25"/>
  <cols>
    <col min="1" max="1" width="45.42578125" customWidth="1"/>
    <col min="2" max="3" width="15.5703125" customWidth="1"/>
    <col min="4" max="4" width="12.8554687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34</v>
      </c>
      <c r="B3" s="20"/>
      <c r="C3" s="20"/>
      <c r="D3" s="20"/>
      <c r="E3" s="2"/>
    </row>
    <row r="4" spans="1:5" x14ac:dyDescent="0.25">
      <c r="A4" s="19" t="s">
        <v>38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5">
        <f>SUM(B10:B17)</f>
        <v>388100</v>
      </c>
      <c r="C9" s="15">
        <f>SUM(C10:C17)</f>
        <v>24553.26</v>
      </c>
      <c r="D9" s="17">
        <v>0</v>
      </c>
      <c r="E9" s="2"/>
    </row>
    <row r="10" spans="1:5" x14ac:dyDescent="0.25">
      <c r="A10" s="4" t="s">
        <v>20</v>
      </c>
      <c r="B10" s="15">
        <v>26000</v>
      </c>
      <c r="C10" s="15">
        <v>33</v>
      </c>
      <c r="D10" s="17">
        <f t="shared" ref="D10:D19" si="0">C10/B10*100</f>
        <v>0.12692307692307692</v>
      </c>
      <c r="E10" s="2"/>
    </row>
    <row r="11" spans="1:5" s="8" customFormat="1" x14ac:dyDescent="0.25">
      <c r="A11" s="9" t="s">
        <v>19</v>
      </c>
      <c r="B11" s="15">
        <v>59100</v>
      </c>
      <c r="C11" s="15">
        <v>120.83</v>
      </c>
      <c r="D11" s="17">
        <f t="shared" si="0"/>
        <v>0.20445008460236885</v>
      </c>
      <c r="E11" s="2"/>
    </row>
    <row r="12" spans="1:5" x14ac:dyDescent="0.25">
      <c r="A12" s="4" t="s">
        <v>21</v>
      </c>
      <c r="B12" s="15">
        <v>201000</v>
      </c>
      <c r="C12" s="15">
        <v>1119.43</v>
      </c>
      <c r="D12" s="17">
        <f t="shared" si="0"/>
        <v>0.55693034825870646</v>
      </c>
      <c r="E12" s="2"/>
    </row>
    <row r="13" spans="1:5" x14ac:dyDescent="0.25">
      <c r="A13" s="4" t="s">
        <v>9</v>
      </c>
      <c r="B13" s="15">
        <v>5000</v>
      </c>
      <c r="C13" s="15"/>
      <c r="D13" s="17">
        <f t="shared" si="0"/>
        <v>0</v>
      </c>
      <c r="E13" s="2"/>
    </row>
    <row r="14" spans="1:5" s="12" customFormat="1" ht="36.75" customHeight="1" x14ac:dyDescent="0.25">
      <c r="A14" s="4" t="s">
        <v>10</v>
      </c>
      <c r="B14" s="15">
        <v>50000</v>
      </c>
      <c r="C14" s="15"/>
      <c r="D14" s="17">
        <f t="shared" ref="D14" si="1">C14/B14*100</f>
        <v>0</v>
      </c>
      <c r="E14" s="2"/>
    </row>
    <row r="15" spans="1:5" ht="36.75" customHeight="1" x14ac:dyDescent="0.25">
      <c r="A15" s="4" t="s">
        <v>39</v>
      </c>
      <c r="B15" s="15">
        <v>5000</v>
      </c>
      <c r="C15" s="15"/>
      <c r="D15" s="17">
        <f t="shared" si="0"/>
        <v>0</v>
      </c>
      <c r="E15" s="2"/>
    </row>
    <row r="16" spans="1:5" x14ac:dyDescent="0.25">
      <c r="A16" s="4" t="s">
        <v>11</v>
      </c>
      <c r="B16" s="17">
        <v>10000</v>
      </c>
      <c r="C16" s="15">
        <v>23280</v>
      </c>
      <c r="D16" s="17">
        <v>311.35700000000003</v>
      </c>
      <c r="E16" s="2"/>
    </row>
    <row r="17" spans="1:5" s="12" customFormat="1" x14ac:dyDescent="0.25">
      <c r="A17" s="4" t="s">
        <v>32</v>
      </c>
      <c r="B17" s="15">
        <v>32000</v>
      </c>
      <c r="C17" s="15"/>
      <c r="D17" s="17">
        <f t="shared" ref="D17" si="2">C17/B17*100</f>
        <v>0</v>
      </c>
      <c r="E17" s="2"/>
    </row>
    <row r="18" spans="1:5" x14ac:dyDescent="0.25">
      <c r="A18" s="4" t="s">
        <v>12</v>
      </c>
      <c r="B18" s="15">
        <v>2694600</v>
      </c>
      <c r="C18" s="15">
        <v>-289.42</v>
      </c>
      <c r="D18" s="17">
        <f t="shared" si="0"/>
        <v>-1.0740740740740742E-2</v>
      </c>
      <c r="E18" s="2"/>
    </row>
    <row r="19" spans="1:5" x14ac:dyDescent="0.25">
      <c r="A19" s="3" t="s">
        <v>14</v>
      </c>
      <c r="B19" s="16">
        <f>B18+B9</f>
        <v>3082700</v>
      </c>
      <c r="C19" s="16">
        <f>C9+C18</f>
        <v>24263.84</v>
      </c>
      <c r="D19" s="17">
        <f t="shared" si="0"/>
        <v>0.78709702533493364</v>
      </c>
      <c r="E19" s="2"/>
    </row>
    <row r="20" spans="1:5" x14ac:dyDescent="0.25">
      <c r="A20" s="26" t="s">
        <v>16</v>
      </c>
      <c r="B20" s="26"/>
      <c r="C20" s="26"/>
      <c r="D20" s="26"/>
      <c r="E20" s="2"/>
    </row>
    <row r="21" spans="1:5" ht="22.5" x14ac:dyDescent="0.25">
      <c r="A21" s="13" t="s">
        <v>22</v>
      </c>
      <c r="B21" s="17">
        <v>730400</v>
      </c>
      <c r="C21" s="15">
        <v>15000</v>
      </c>
      <c r="D21" s="17">
        <f>C21/B21*100</f>
        <v>2.0536692223439212</v>
      </c>
    </row>
    <row r="22" spans="1:5" ht="33.75" x14ac:dyDescent="0.25">
      <c r="A22" s="13" t="s">
        <v>23</v>
      </c>
      <c r="B22" s="15">
        <v>1609900</v>
      </c>
      <c r="C22" s="15">
        <v>17000</v>
      </c>
      <c r="D22" s="17">
        <f>C22/B22*100</f>
        <v>1.0559662090813093</v>
      </c>
    </row>
    <row r="23" spans="1:5" x14ac:dyDescent="0.25">
      <c r="A23" s="13" t="s">
        <v>24</v>
      </c>
      <c r="B23" s="15">
        <v>3000</v>
      </c>
      <c r="C23" s="15"/>
      <c r="D23" s="17">
        <f t="shared" ref="D23:D31" si="3">C23/B23*100</f>
        <v>0</v>
      </c>
    </row>
    <row r="24" spans="1:5" x14ac:dyDescent="0.25">
      <c r="A24" s="13" t="s">
        <v>25</v>
      </c>
      <c r="B24" s="15">
        <v>38800</v>
      </c>
      <c r="C24" s="15"/>
      <c r="D24" s="17">
        <f t="shared" si="3"/>
        <v>0</v>
      </c>
    </row>
    <row r="25" spans="1:5" s="12" customFormat="1" x14ac:dyDescent="0.25">
      <c r="A25" s="13" t="s">
        <v>37</v>
      </c>
      <c r="B25" s="15">
        <v>0</v>
      </c>
      <c r="C25" s="15"/>
      <c r="D25" s="17" t="e">
        <f t="shared" ref="D25" si="4">C25/B25*100</f>
        <v>#DIV/0!</v>
      </c>
    </row>
    <row r="26" spans="1:5" s="12" customFormat="1" x14ac:dyDescent="0.25">
      <c r="A26" s="13" t="s">
        <v>26</v>
      </c>
      <c r="B26" s="15">
        <v>155800</v>
      </c>
      <c r="C26" s="15"/>
      <c r="D26" s="17">
        <f t="shared" ref="D26" si="5">C26/B26*100</f>
        <v>0</v>
      </c>
    </row>
    <row r="27" spans="1:5" x14ac:dyDescent="0.25">
      <c r="A27" s="13" t="s">
        <v>33</v>
      </c>
      <c r="B27" s="15"/>
      <c r="C27" s="15"/>
      <c r="D27" s="17" t="e">
        <f t="shared" si="3"/>
        <v>#DIV/0!</v>
      </c>
    </row>
    <row r="28" spans="1:5" s="12" customFormat="1" x14ac:dyDescent="0.25">
      <c r="A28" s="13" t="s">
        <v>27</v>
      </c>
      <c r="B28" s="15">
        <v>0</v>
      </c>
      <c r="C28" s="14"/>
      <c r="D28" s="17" t="e">
        <f t="shared" si="3"/>
        <v>#DIV/0!</v>
      </c>
    </row>
    <row r="29" spans="1:5" x14ac:dyDescent="0.25">
      <c r="A29" s="13" t="s">
        <v>28</v>
      </c>
      <c r="B29" s="15">
        <v>500000</v>
      </c>
      <c r="C29" s="15"/>
      <c r="D29" s="17">
        <f t="shared" si="3"/>
        <v>0</v>
      </c>
    </row>
    <row r="30" spans="1:5" x14ac:dyDescent="0.25">
      <c r="A30" s="13" t="s">
        <v>29</v>
      </c>
      <c r="B30" s="15">
        <v>34800</v>
      </c>
      <c r="C30" s="15"/>
      <c r="D30" s="17">
        <f t="shared" si="3"/>
        <v>0</v>
      </c>
    </row>
    <row r="31" spans="1:5" x14ac:dyDescent="0.25">
      <c r="A31" s="13" t="s">
        <v>15</v>
      </c>
      <c r="B31" s="15">
        <v>10000</v>
      </c>
      <c r="C31" s="15"/>
      <c r="D31" s="17">
        <f t="shared" si="3"/>
        <v>0</v>
      </c>
    </row>
    <row r="32" spans="1:5" x14ac:dyDescent="0.25">
      <c r="A32" s="5" t="s">
        <v>17</v>
      </c>
      <c r="B32" s="16">
        <f>SUM(B21:B31)</f>
        <v>3082700</v>
      </c>
      <c r="C32" s="16">
        <f>SUM(C21:C31)</f>
        <v>32000</v>
      </c>
      <c r="D32" s="18">
        <f>C32/B32*100</f>
        <v>1.0380510591364713</v>
      </c>
    </row>
    <row r="33" spans="1:4" x14ac:dyDescent="0.25">
      <c r="A33" s="6" t="s">
        <v>18</v>
      </c>
      <c r="B33" s="7">
        <f>B19-B32</f>
        <v>0</v>
      </c>
      <c r="C33" s="7">
        <f>C19-C32</f>
        <v>-7736.16</v>
      </c>
      <c r="D33" s="1"/>
    </row>
    <row r="35" spans="1:4" s="8" customFormat="1" x14ac:dyDescent="0.25">
      <c r="A35" s="10"/>
      <c r="B35" s="10"/>
      <c r="C35" s="10"/>
      <c r="D35" s="10"/>
    </row>
    <row r="36" spans="1:4" x14ac:dyDescent="0.25">
      <c r="A36" s="10"/>
      <c r="B36" s="10"/>
      <c r="C36" s="10"/>
      <c r="D36" s="10"/>
    </row>
    <row r="37" spans="1:4" x14ac:dyDescent="0.25">
      <c r="A37" s="10" t="s">
        <v>35</v>
      </c>
      <c r="B37" s="10"/>
      <c r="C37" s="10" t="s">
        <v>36</v>
      </c>
      <c r="D37" s="10"/>
    </row>
    <row r="39" spans="1:4" x14ac:dyDescent="0.25">
      <c r="A39" s="11" t="s">
        <v>31</v>
      </c>
      <c r="B39" s="10"/>
      <c r="C39" s="10"/>
      <c r="D39" s="10"/>
    </row>
    <row r="40" spans="1:4" x14ac:dyDescent="0.25">
      <c r="A40" s="11" t="s">
        <v>30</v>
      </c>
      <c r="B40" s="10"/>
      <c r="C40" s="10"/>
      <c r="D40" s="10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2021-02-15T03:25:36Z</dcterms:modified>
</cp:coreProperties>
</file>